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256" windowHeight="12288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52" i="1" l="1"/>
  <c r="C23" i="1" l="1"/>
  <c r="C93" i="1" l="1"/>
  <c r="C117" i="1" s="1"/>
  <c r="C11" i="1" l="1"/>
  <c r="C29" i="1"/>
  <c r="C57" i="1"/>
  <c r="C84" i="1"/>
  <c r="C130" i="1" l="1"/>
</calcChain>
</file>

<file path=xl/sharedStrings.xml><?xml version="1.0" encoding="utf-8"?>
<sst xmlns="http://schemas.openxmlformats.org/spreadsheetml/2006/main" count="186" uniqueCount="173">
  <si>
    <t>Položka</t>
  </si>
  <si>
    <t>Druh výdaje nebo příjmu</t>
  </si>
  <si>
    <t>Kč</t>
  </si>
  <si>
    <t>Výdaje</t>
  </si>
  <si>
    <t>sociální pojištění 25%</t>
  </si>
  <si>
    <t xml:space="preserve"> </t>
  </si>
  <si>
    <t>zdravotní pojištění 9%</t>
  </si>
  <si>
    <t>ochranné pomůcky: dle směrnice</t>
  </si>
  <si>
    <t>technici, botičkáři</t>
  </si>
  <si>
    <t>civilní pracovníci APK</t>
  </si>
  <si>
    <t>prádlo, oděv, obuv:</t>
  </si>
  <si>
    <t>ošatné služební pes</t>
  </si>
  <si>
    <t>nové nástupy</t>
  </si>
  <si>
    <t>knihy, učební pomůcky:</t>
  </si>
  <si>
    <t>odborná literatura</t>
  </si>
  <si>
    <t>DDHM, DDNM:</t>
  </si>
  <si>
    <t>nákup materiálu:</t>
  </si>
  <si>
    <t>čistící a hygienické potřeby  (dle směrnice)</t>
  </si>
  <si>
    <t>materiál pro parkovací automaty (papíry + náhradní díly)</t>
  </si>
  <si>
    <t>plomby na pytle - odvod do KB</t>
  </si>
  <si>
    <t>složenky 972,973,976</t>
  </si>
  <si>
    <t>materiál prevence kriminality</t>
  </si>
  <si>
    <t>Voda</t>
  </si>
  <si>
    <t>Teplo</t>
  </si>
  <si>
    <t>Elektrická energie</t>
  </si>
  <si>
    <t>PHM a oleje</t>
  </si>
  <si>
    <t xml:space="preserve">PHM </t>
  </si>
  <si>
    <t>oleje</t>
  </si>
  <si>
    <t>služby pošt</t>
  </si>
  <si>
    <t>služby telekomunikací</t>
  </si>
  <si>
    <t>poplatky za provoz radiostanic a gps</t>
  </si>
  <si>
    <t>poplatky za služby operátora v rámci MP manageru</t>
  </si>
  <si>
    <t>telefonní poplatky</t>
  </si>
  <si>
    <t>poplatky bance, pojistné:</t>
  </si>
  <si>
    <t>školení:</t>
  </si>
  <si>
    <t>školení řidičů</t>
  </si>
  <si>
    <t>zdokonalovací a vzdělávací kurzy</t>
  </si>
  <si>
    <t>nákup služeb:</t>
  </si>
  <si>
    <t>technické prohlídky + emise</t>
  </si>
  <si>
    <t xml:space="preserve">řemeslnické práce </t>
  </si>
  <si>
    <t xml:space="preserve">propagační materiály </t>
  </si>
  <si>
    <t>zdravotní prohlídky a očkování</t>
  </si>
  <si>
    <t>mytí služebních vozidel</t>
  </si>
  <si>
    <t>pronájem plošiny pro MKDS</t>
  </si>
  <si>
    <t>odtahy vozidel</t>
  </si>
  <si>
    <t>servis RDST a GPS</t>
  </si>
  <si>
    <t>servis MP manager</t>
  </si>
  <si>
    <t>úklid budovy</t>
  </si>
  <si>
    <t>veterinární ošetření psa</t>
  </si>
  <si>
    <t>revize hasících přístrojů, požárních ucpávek, pož. dveří</t>
  </si>
  <si>
    <t>svoz odpadků, papíru a plastů</t>
  </si>
  <si>
    <t>Nákup služeb v rámci prevence kriminality</t>
  </si>
  <si>
    <t>opravy a údržba:</t>
  </si>
  <si>
    <t>oprava PC a sítí</t>
  </si>
  <si>
    <t>oprava parkovacích automatů</t>
  </si>
  <si>
    <t>oprava technických prostředků</t>
  </si>
  <si>
    <t>oprava údržba MKDS</t>
  </si>
  <si>
    <t>programové vybavení</t>
  </si>
  <si>
    <t>cestovné</t>
  </si>
  <si>
    <t>pohoštění</t>
  </si>
  <si>
    <t>leasing</t>
  </si>
  <si>
    <t>5178(1030)</t>
  </si>
  <si>
    <t>leasing vozidla Škoda Octavia (3642,60)</t>
  </si>
  <si>
    <t>5178(1040)</t>
  </si>
  <si>
    <t>5178(1294)</t>
  </si>
  <si>
    <t>leasing vozidla Škoda Fabia combi (2538,52)</t>
  </si>
  <si>
    <t>nákup kolků</t>
  </si>
  <si>
    <t>platby daní a poplatků</t>
  </si>
  <si>
    <t xml:space="preserve">VÝDAJE  </t>
  </si>
  <si>
    <t>celkem</t>
  </si>
  <si>
    <t>Příjmy</t>
  </si>
  <si>
    <t>příjmy z vlastní činnosti - PCOO</t>
  </si>
  <si>
    <t>příjmy z odtahů</t>
  </si>
  <si>
    <t>PŘÍJMY</t>
  </si>
  <si>
    <t>5178(6010)</t>
  </si>
  <si>
    <t>leasing vozidla ŠkodaOctavia 6010 ( 3390,99)</t>
  </si>
  <si>
    <t>navýšení APK</t>
  </si>
  <si>
    <t>pláštěnka</t>
  </si>
  <si>
    <t>klávesnice, myši + dr. mat. k pc</t>
  </si>
  <si>
    <t>sociální fond</t>
  </si>
  <si>
    <t>prolong</t>
  </si>
  <si>
    <t>přesuny PA</t>
  </si>
  <si>
    <t>Dohoda o provedení práce</t>
  </si>
  <si>
    <t>krmení pro psa (služební účely)</t>
  </si>
  <si>
    <t>transfer (PROJEKT)</t>
  </si>
  <si>
    <t>2111(1501)</t>
  </si>
  <si>
    <t>2111(1502)</t>
  </si>
  <si>
    <t>příjmy z parkovacích automatů</t>
  </si>
  <si>
    <t>2111(1504)</t>
  </si>
  <si>
    <t>2212(1505)</t>
  </si>
  <si>
    <t>příjmy z parkovného -pokuty</t>
  </si>
  <si>
    <t>příjmy z pokut</t>
  </si>
  <si>
    <t>4116(1506)</t>
  </si>
  <si>
    <t>5011(1506)</t>
  </si>
  <si>
    <t>Hrubá mzda mentoři + APK</t>
  </si>
  <si>
    <t>5031(1506)</t>
  </si>
  <si>
    <t>soc.poj.</t>
  </si>
  <si>
    <t>5032(1506)</t>
  </si>
  <si>
    <t>zdrav.poj.</t>
  </si>
  <si>
    <t>5139(1506)</t>
  </si>
  <si>
    <t>5169(1506)</t>
  </si>
  <si>
    <t>nákup služeb</t>
  </si>
  <si>
    <t xml:space="preserve">materiál </t>
  </si>
  <si>
    <t>5169(1503)</t>
  </si>
  <si>
    <t>5139(1503)</t>
  </si>
  <si>
    <t>příjmy MATERNA sms parkovné + infolimit</t>
  </si>
  <si>
    <t>Návrh do rozpočtu  MěPo  Chomutov  na  rok  2019</t>
  </si>
  <si>
    <t>Iva</t>
  </si>
  <si>
    <t>kancelářské potřeby+hygienické potřeby</t>
  </si>
  <si>
    <t>náboje</t>
  </si>
  <si>
    <t>mat.na opravu stávajících PC sestav</t>
  </si>
  <si>
    <t>pronájem střelnice</t>
  </si>
  <si>
    <t>NAM systém-pronájem technologie PCOO</t>
  </si>
  <si>
    <t>nákup vysílače PCOO</t>
  </si>
  <si>
    <t>Ripstop.kombinéza celková (Bartolini)</t>
  </si>
  <si>
    <t>Kombinéza zimní celková (Francouz)</t>
  </si>
  <si>
    <t>Svetr pletený na zip (Francouz)</t>
  </si>
  <si>
    <t>nový svitch na ZS</t>
  </si>
  <si>
    <t>tělesná příprava strážníku /šeršeň + Pepe GYM/</t>
  </si>
  <si>
    <t>elektřina - servis</t>
  </si>
  <si>
    <t>hromosvody</t>
  </si>
  <si>
    <t>garážová vrata</t>
  </si>
  <si>
    <t>8 nových botiček</t>
  </si>
  <si>
    <t>Stroje, přístroje, zařízení /nové parkovací automaty/</t>
  </si>
  <si>
    <t>iva</t>
  </si>
  <si>
    <t>3.529,- Kč/ks</t>
  </si>
  <si>
    <t>Happy Day, IVA</t>
  </si>
  <si>
    <t>4.100,- Kč/ks</t>
  </si>
  <si>
    <t>1.280,- Kč/ks</t>
  </si>
  <si>
    <t xml:space="preserve">hrubá mzda </t>
  </si>
  <si>
    <t>5178(8330)</t>
  </si>
  <si>
    <t>5178(8340)</t>
  </si>
  <si>
    <t>leasing nové vozidlo Dacia Dokker Van (2.920,60)</t>
  </si>
  <si>
    <t>leasing vozidlo nové Dacia Dokker Van (2.920,60)</t>
  </si>
  <si>
    <t>opravy  vozidel + pneu (servisní prohlídky 11-vozidel)</t>
  </si>
  <si>
    <t>leasing nové vozidlo VW transporter</t>
  </si>
  <si>
    <t>Obuv</t>
  </si>
  <si>
    <t>45.000,-Kč/os</t>
  </si>
  <si>
    <t>obměna výstroje</t>
  </si>
  <si>
    <t>PROJEKT - operační centrum</t>
  </si>
  <si>
    <t>náhlé předělávky kabelů u MKDS</t>
  </si>
  <si>
    <t>18.150/měs</t>
  </si>
  <si>
    <t>1 P.A.</t>
  </si>
  <si>
    <t>autokosmetika  + čistící pr. Na P.A. + MKDS</t>
  </si>
  <si>
    <t>přestávají fungovat kamery</t>
  </si>
  <si>
    <t>baterie do mobilních telefonů a tabletů</t>
  </si>
  <si>
    <t>správa sítě MěPo + MKDS</t>
  </si>
  <si>
    <t>Hradil nastavení = z města nařízeno přenastavení</t>
  </si>
  <si>
    <t>KOMS, pouze při nefunkčnosti, při obměně aut - výměna vysílaček</t>
  </si>
  <si>
    <t>servis PCOO u koncových odběratelů</t>
  </si>
  <si>
    <t>nefunguje PCOO=firma´=část platíme my</t>
  </si>
  <si>
    <t>záložní zdroje, HDD, paměťové karty</t>
  </si>
  <si>
    <t>WSA</t>
  </si>
  <si>
    <t>Hradil + KZ systém-údržba KS, opravy kamer, elektroniky, optické a datové převodníky</t>
  </si>
  <si>
    <t>SW, licence na W10, OFICE, CAULI-aktualizace, PGM na úpravu videí(rozmazání obličejů)</t>
  </si>
  <si>
    <t>přeložka kabelu u muzea</t>
  </si>
  <si>
    <t>INEX</t>
  </si>
  <si>
    <t>přesuny  mobilního MKDS</t>
  </si>
  <si>
    <t>10.000,- Kč/1 přesun</t>
  </si>
  <si>
    <t>do rezervy v případě nefunkčnosti, když je potřeba rozbitý odeslat do opravy</t>
  </si>
  <si>
    <t>monitory na stálou službu</t>
  </si>
  <si>
    <t>základní a rekvalifikační kurzy strážníků</t>
  </si>
  <si>
    <t>5134(1506)</t>
  </si>
  <si>
    <t>oděv, obuv</t>
  </si>
  <si>
    <t>5137(1506)</t>
  </si>
  <si>
    <t>DHM-minikamery a mobily</t>
  </si>
  <si>
    <t>5162(1503)</t>
  </si>
  <si>
    <t xml:space="preserve">klimatizace-servis </t>
  </si>
  <si>
    <t>nákup 2 vozidel-obměna vozového parku</t>
  </si>
  <si>
    <t>po nákupu-prodej 2 vozidel</t>
  </si>
  <si>
    <t>navýšení strážníků + 4</t>
  </si>
  <si>
    <t>Výstroj pro nový nástup</t>
  </si>
  <si>
    <t>4 nový nástup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</si>
</sst>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;[Red]0.00"/>
    <numFmt numFmtId="165" formatCode="#,##0.00;[Red]#,##0.00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0"/>
      <color rgb="FF00B050"/>
      <name val="Arial CE"/>
      <family val="2"/>
      <charset val="238"/>
    </font>
    <font>
      <b/>
      <sz val="10"/>
      <color rgb="FF00B050"/>
      <name val="Arial CE"/>
      <family val="2"/>
      <charset val="238"/>
    </font>
    <font>
      <sz val="10"/>
      <color theme="9" tint="-0.249977111117893"/>
      <name val="Arial CE"/>
      <family val="2"/>
      <charset val="238"/>
    </font>
    <font>
      <b/>
      <sz val="20"/>
      <color rgb="FFFF0000"/>
      <name val="Arial CE"/>
      <family val="2"/>
      <charset val="238"/>
    </font>
    <font>
      <b/>
      <sz val="1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391B4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4" fontId="3" fillId="0" borderId="1" xfId="1" applyNumberFormat="1" applyFont="1" applyBorder="1"/>
    <xf numFmtId="4" fontId="3" fillId="8" borderId="1" xfId="1" applyNumberFormat="1" applyFont="1" applyFill="1" applyBorder="1"/>
    <xf numFmtId="0" fontId="9" fillId="0" borderId="1" xfId="1" applyFont="1" applyBorder="1"/>
    <xf numFmtId="0" fontId="1" fillId="0" borderId="1" xfId="1" applyBorder="1"/>
    <xf numFmtId="0" fontId="0" fillId="0" borderId="1" xfId="0" applyBorder="1"/>
    <xf numFmtId="0" fontId="2" fillId="0" borderId="1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164" fontId="1" fillId="0" borderId="1" xfId="1" applyNumberFormat="1" applyBorder="1"/>
    <xf numFmtId="0" fontId="4" fillId="0" borderId="1" xfId="1" applyFont="1" applyBorder="1"/>
    <xf numFmtId="0" fontId="4" fillId="2" borderId="1" xfId="1" applyFont="1" applyFill="1" applyBorder="1" applyAlignment="1">
      <alignment horizontal="center"/>
    </xf>
    <xf numFmtId="0" fontId="4" fillId="2" borderId="1" xfId="1" applyFont="1" applyFill="1" applyBorder="1"/>
    <xf numFmtId="4" fontId="9" fillId="2" borderId="1" xfId="1" applyNumberFormat="1" applyFont="1" applyFill="1" applyBorder="1"/>
    <xf numFmtId="0" fontId="5" fillId="0" borderId="1" xfId="1" applyFont="1" applyBorder="1"/>
    <xf numFmtId="3" fontId="1" fillId="0" borderId="1" xfId="1" applyNumberFormat="1" applyBorder="1"/>
    <xf numFmtId="0" fontId="1" fillId="0" borderId="1" xfId="1" applyFont="1" applyBorder="1"/>
    <xf numFmtId="0" fontId="4" fillId="7" borderId="1" xfId="1" applyFont="1" applyFill="1" applyBorder="1"/>
    <xf numFmtId="0" fontId="4" fillId="0" borderId="1" xfId="1" applyFont="1" applyBorder="1" applyAlignment="1">
      <alignment horizontal="center"/>
    </xf>
    <xf numFmtId="4" fontId="1" fillId="0" borderId="1" xfId="1" applyNumberFormat="1" applyBorder="1"/>
    <xf numFmtId="0" fontId="1" fillId="0" borderId="1" xfId="1" applyBorder="1" applyAlignment="1">
      <alignment horizontal="center"/>
    </xf>
    <xf numFmtId="4" fontId="5" fillId="0" borderId="1" xfId="1" applyNumberFormat="1" applyFont="1" applyBorder="1"/>
    <xf numFmtId="0" fontId="1" fillId="6" borderId="1" xfId="1" applyFont="1" applyFill="1" applyBorder="1"/>
    <xf numFmtId="4" fontId="1" fillId="0" borderId="1" xfId="1" applyNumberFormat="1" applyFont="1" applyBorder="1"/>
    <xf numFmtId="165" fontId="1" fillId="0" borderId="1" xfId="1" applyNumberFormat="1" applyFont="1" applyBorder="1"/>
    <xf numFmtId="0" fontId="3" fillId="0" borderId="1" xfId="1" applyFont="1" applyBorder="1"/>
    <xf numFmtId="0" fontId="5" fillId="0" borderId="1" xfId="1" applyFont="1" applyFill="1" applyBorder="1"/>
    <xf numFmtId="4" fontId="7" fillId="0" borderId="1" xfId="1" applyNumberFormat="1" applyFont="1" applyBorder="1"/>
    <xf numFmtId="0" fontId="5" fillId="6" borderId="1" xfId="1" applyFont="1" applyFill="1" applyBorder="1"/>
    <xf numFmtId="4" fontId="12" fillId="2" borderId="1" xfId="1" applyNumberFormat="1" applyFont="1" applyFill="1" applyBorder="1"/>
    <xf numFmtId="0" fontId="11" fillId="0" borderId="1" xfId="1" applyFont="1" applyFill="1" applyBorder="1"/>
    <xf numFmtId="4" fontId="11" fillId="0" borderId="1" xfId="1" applyNumberFormat="1" applyFont="1" applyBorder="1"/>
    <xf numFmtId="0" fontId="15" fillId="0" borderId="1" xfId="1" applyFont="1" applyBorder="1" applyAlignment="1">
      <alignment horizontal="center"/>
    </xf>
    <xf numFmtId="0" fontId="11" fillId="6" borderId="1" xfId="1" applyFont="1" applyFill="1" applyBorder="1"/>
    <xf numFmtId="4" fontId="11" fillId="6" borderId="1" xfId="1" applyNumberFormat="1" applyFont="1" applyFill="1" applyBorder="1"/>
    <xf numFmtId="0" fontId="4" fillId="5" borderId="1" xfId="1" applyFont="1" applyFill="1" applyBorder="1" applyAlignment="1">
      <alignment horizontal="center"/>
    </xf>
    <xf numFmtId="0" fontId="4" fillId="5" borderId="1" xfId="1" applyFont="1" applyFill="1" applyBorder="1"/>
    <xf numFmtId="4" fontId="9" fillId="5" borderId="1" xfId="1" applyNumberFormat="1" applyFont="1" applyFill="1" applyBorder="1"/>
    <xf numFmtId="0" fontId="4" fillId="3" borderId="1" xfId="1" applyFont="1" applyFill="1" applyBorder="1" applyAlignment="1">
      <alignment horizontal="center"/>
    </xf>
    <xf numFmtId="4" fontId="9" fillId="3" borderId="1" xfId="1" applyNumberFormat="1" applyFont="1" applyFill="1" applyBorder="1"/>
    <xf numFmtId="0" fontId="6" fillId="7" borderId="1" xfId="1" applyFont="1" applyFill="1" applyBorder="1"/>
    <xf numFmtId="0" fontId="4" fillId="4" borderId="1" xfId="1" applyFont="1" applyFill="1" applyBorder="1" applyAlignment="1">
      <alignment horizontal="center"/>
    </xf>
    <xf numFmtId="4" fontId="9" fillId="4" borderId="1" xfId="1" applyNumberFormat="1" applyFont="1" applyFill="1" applyBorder="1"/>
    <xf numFmtId="4" fontId="14" fillId="0" borderId="1" xfId="1" applyNumberFormat="1" applyFont="1" applyBorder="1"/>
    <xf numFmtId="0" fontId="13" fillId="0" borderId="1" xfId="1" applyFont="1" applyBorder="1"/>
    <xf numFmtId="164" fontId="13" fillId="0" borderId="1" xfId="1" applyNumberFormat="1" applyFont="1" applyBorder="1"/>
    <xf numFmtId="164" fontId="1" fillId="8" borderId="1" xfId="1" applyNumberFormat="1" applyFill="1" applyBorder="1"/>
    <xf numFmtId="0" fontId="9" fillId="0" borderId="1" xfId="1" applyFont="1" applyBorder="1" applyAlignment="1">
      <alignment horizontal="center"/>
    </xf>
    <xf numFmtId="4" fontId="4" fillId="0" borderId="1" xfId="1" applyNumberFormat="1" applyFont="1" applyBorder="1"/>
    <xf numFmtId="0" fontId="4" fillId="0" borderId="1" xfId="1" applyFont="1" applyFill="1" applyBorder="1"/>
    <xf numFmtId="4" fontId="10" fillId="0" borderId="1" xfId="1" applyNumberFormat="1" applyFont="1" applyBorder="1"/>
    <xf numFmtId="4" fontId="9" fillId="0" borderId="1" xfId="1" applyNumberFormat="1" applyFont="1" applyBorder="1"/>
    <xf numFmtId="164" fontId="1" fillId="0" borderId="1" xfId="1" applyNumberFormat="1" applyBorder="1" applyAlignment="1">
      <alignment horizontal="center"/>
    </xf>
    <xf numFmtId="0" fontId="2" fillId="0" borderId="1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CCCFF"/>
      <color rgb="FFF391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9"/>
  <sheetViews>
    <sheetView tabSelected="1" zoomScaleNormal="100" zoomScaleSheetLayoutView="110" workbookViewId="0">
      <selection activeCell="D7" sqref="D7"/>
    </sheetView>
  </sheetViews>
  <sheetFormatPr defaultColWidth="9.109375" defaultRowHeight="14.4" x14ac:dyDescent="0.3"/>
  <cols>
    <col min="1" max="1" width="18.88671875" style="5" customWidth="1"/>
    <col min="2" max="2" width="50.109375" style="5" customWidth="1"/>
    <col min="3" max="3" width="66.88671875" style="5" customWidth="1"/>
    <col min="4" max="16384" width="9.109375" style="5"/>
  </cols>
  <sheetData>
    <row r="1" spans="1:11" ht="15.6" x14ac:dyDescent="0.3">
      <c r="A1" s="52" t="s">
        <v>106</v>
      </c>
      <c r="B1" s="52"/>
      <c r="C1" s="3"/>
      <c r="D1" s="4"/>
      <c r="E1" s="4"/>
      <c r="F1" s="4"/>
      <c r="G1" s="4"/>
      <c r="H1" s="4"/>
      <c r="I1" s="4"/>
      <c r="J1" s="4"/>
      <c r="K1" s="4"/>
    </row>
    <row r="2" spans="1:11" ht="15.6" x14ac:dyDescent="0.3">
      <c r="A2" s="6" t="s">
        <v>0</v>
      </c>
      <c r="B2" s="6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4"/>
    </row>
    <row r="3" spans="1:11" ht="15.6" x14ac:dyDescent="0.3">
      <c r="A3" s="7" t="s">
        <v>3</v>
      </c>
      <c r="B3" s="4"/>
      <c r="C3" s="8"/>
      <c r="D3" s="4"/>
      <c r="E3" s="9"/>
      <c r="F3" s="9"/>
      <c r="G3" s="9"/>
      <c r="H3" s="9"/>
      <c r="I3" s="9"/>
      <c r="J3" s="9"/>
      <c r="K3" s="9"/>
    </row>
    <row r="4" spans="1:11" x14ac:dyDescent="0.3">
      <c r="A4" s="10">
        <v>5011</v>
      </c>
      <c r="B4" s="11" t="s">
        <v>129</v>
      </c>
      <c r="C4" s="12">
        <v>33000000</v>
      </c>
      <c r="D4" s="15" t="s">
        <v>170</v>
      </c>
      <c r="E4" s="14"/>
      <c r="F4" s="4"/>
      <c r="G4" s="4"/>
      <c r="H4" s="14"/>
      <c r="I4" s="4"/>
      <c r="J4" s="4"/>
      <c r="K4" s="14"/>
    </row>
    <row r="5" spans="1:11" x14ac:dyDescent="0.3">
      <c r="A5" s="10">
        <v>5021</v>
      </c>
      <c r="B5" s="11" t="s">
        <v>82</v>
      </c>
      <c r="C5" s="12">
        <v>40000</v>
      </c>
      <c r="D5" s="15" t="s">
        <v>126</v>
      </c>
      <c r="E5" s="14"/>
      <c r="F5" s="4"/>
      <c r="G5" s="4"/>
      <c r="H5" s="14"/>
      <c r="I5" s="4"/>
      <c r="J5" s="4"/>
      <c r="K5" s="14"/>
    </row>
    <row r="6" spans="1:11" x14ac:dyDescent="0.3">
      <c r="A6" s="10">
        <v>5031</v>
      </c>
      <c r="B6" s="11" t="s">
        <v>4</v>
      </c>
      <c r="C6" s="12">
        <v>8250000</v>
      </c>
      <c r="D6" s="15" t="s">
        <v>170</v>
      </c>
      <c r="E6" s="14"/>
      <c r="F6" s="4"/>
      <c r="G6" s="4"/>
      <c r="H6" s="14"/>
      <c r="I6" s="4"/>
      <c r="J6" s="4"/>
      <c r="K6" s="14"/>
    </row>
    <row r="7" spans="1:11" x14ac:dyDescent="0.3">
      <c r="A7" s="10">
        <v>5032</v>
      </c>
      <c r="B7" s="11" t="s">
        <v>6</v>
      </c>
      <c r="C7" s="12">
        <v>2970000</v>
      </c>
      <c r="D7" s="15" t="s">
        <v>170</v>
      </c>
      <c r="E7" s="14"/>
      <c r="F7" s="4"/>
      <c r="G7" s="4"/>
      <c r="H7" s="14"/>
      <c r="I7" s="4"/>
      <c r="J7" s="4"/>
      <c r="K7" s="14"/>
    </row>
    <row r="8" spans="1:11" x14ac:dyDescent="0.3">
      <c r="A8" s="10">
        <v>5132</v>
      </c>
      <c r="B8" s="16" t="s">
        <v>7</v>
      </c>
      <c r="C8" s="12">
        <v>150000</v>
      </c>
      <c r="D8" s="4" t="s">
        <v>107</v>
      </c>
      <c r="E8" s="4"/>
      <c r="F8" s="4"/>
      <c r="G8" s="4"/>
      <c r="H8" s="4"/>
      <c r="I8" s="4"/>
      <c r="J8" s="4"/>
      <c r="K8" s="4"/>
    </row>
    <row r="9" spans="1:11" x14ac:dyDescent="0.3">
      <c r="A9" s="17"/>
      <c r="B9" s="4" t="s">
        <v>8</v>
      </c>
      <c r="C9" s="18">
        <v>30000</v>
      </c>
      <c r="D9" s="4" t="s">
        <v>5</v>
      </c>
      <c r="E9" s="4"/>
      <c r="F9" s="4"/>
      <c r="G9" s="4"/>
      <c r="H9" s="4"/>
      <c r="I9" s="4"/>
      <c r="J9" s="4"/>
      <c r="K9" s="4"/>
    </row>
    <row r="10" spans="1:11" x14ac:dyDescent="0.3">
      <c r="A10" s="17"/>
      <c r="B10" s="15" t="s">
        <v>9</v>
      </c>
      <c r="C10" s="18">
        <v>120000</v>
      </c>
      <c r="D10" s="4" t="s">
        <v>76</v>
      </c>
      <c r="E10" s="4"/>
      <c r="F10" s="4"/>
      <c r="G10" s="4"/>
      <c r="H10" s="4"/>
      <c r="I10" s="4"/>
      <c r="J10" s="4"/>
      <c r="K10" s="4"/>
    </row>
    <row r="11" spans="1:11" x14ac:dyDescent="0.3">
      <c r="A11" s="10">
        <v>5134</v>
      </c>
      <c r="B11" s="11" t="s">
        <v>10</v>
      </c>
      <c r="C11" s="12">
        <f>SUM(C12:C20)</f>
        <v>1330000</v>
      </c>
      <c r="D11" s="4"/>
      <c r="E11" s="4"/>
      <c r="F11" s="4"/>
      <c r="G11" s="4"/>
      <c r="H11" s="4"/>
      <c r="I11" s="4"/>
      <c r="J11" s="4"/>
      <c r="K11" s="4"/>
    </row>
    <row r="12" spans="1:11" x14ac:dyDescent="0.3">
      <c r="A12" s="19"/>
      <c r="B12" s="13" t="s">
        <v>77</v>
      </c>
      <c r="C12" s="20">
        <v>135000</v>
      </c>
      <c r="D12" s="4"/>
      <c r="E12" s="4"/>
      <c r="F12" s="4"/>
      <c r="G12" s="4"/>
      <c r="H12" s="4"/>
      <c r="I12" s="4"/>
      <c r="J12" s="4"/>
      <c r="K12" s="4"/>
    </row>
    <row r="13" spans="1:11" ht="15" x14ac:dyDescent="0.25">
      <c r="A13" s="19"/>
      <c r="B13" s="21" t="s">
        <v>136</v>
      </c>
      <c r="C13" s="22">
        <v>145000</v>
      </c>
      <c r="D13" s="4" t="s">
        <v>5</v>
      </c>
      <c r="E13" s="13" t="s">
        <v>5</v>
      </c>
      <c r="F13" s="4"/>
      <c r="G13" s="4"/>
      <c r="H13" s="4"/>
      <c r="I13" s="4"/>
      <c r="J13" s="4"/>
      <c r="K13" s="4"/>
    </row>
    <row r="14" spans="1:11" x14ac:dyDescent="0.3">
      <c r="A14" s="19"/>
      <c r="B14" s="13" t="s">
        <v>11</v>
      </c>
      <c r="C14" s="20">
        <v>5000</v>
      </c>
      <c r="D14" s="4"/>
      <c r="E14" s="13"/>
      <c r="F14" s="4"/>
      <c r="G14" s="4"/>
      <c r="H14" s="4"/>
      <c r="I14" s="4"/>
      <c r="J14" s="4"/>
      <c r="K14" s="4"/>
    </row>
    <row r="15" spans="1:11" x14ac:dyDescent="0.3">
      <c r="A15" s="19"/>
      <c r="B15" s="13" t="s">
        <v>12</v>
      </c>
      <c r="C15" s="20">
        <v>200000</v>
      </c>
      <c r="D15" s="4" t="s">
        <v>137</v>
      </c>
      <c r="E15" s="13"/>
      <c r="F15" s="4"/>
      <c r="G15" s="4"/>
      <c r="H15" s="4"/>
      <c r="I15" s="4"/>
      <c r="J15" s="4"/>
      <c r="K15" s="4"/>
    </row>
    <row r="16" spans="1:11" x14ac:dyDescent="0.3">
      <c r="A16" s="19"/>
      <c r="B16" s="21" t="s">
        <v>114</v>
      </c>
      <c r="C16" s="23">
        <v>230000</v>
      </c>
      <c r="D16" s="4" t="s">
        <v>127</v>
      </c>
      <c r="E16" s="13"/>
      <c r="F16" s="4"/>
      <c r="G16" s="4"/>
      <c r="H16" s="4"/>
      <c r="I16" s="4"/>
      <c r="J16" s="4"/>
      <c r="K16" s="4"/>
    </row>
    <row r="17" spans="1:11" x14ac:dyDescent="0.3">
      <c r="A17" s="19"/>
      <c r="B17" s="21" t="s">
        <v>115</v>
      </c>
      <c r="C17" s="20">
        <v>200000</v>
      </c>
      <c r="D17" s="4" t="s">
        <v>125</v>
      </c>
      <c r="E17" s="13"/>
      <c r="F17" s="4"/>
      <c r="G17" s="4"/>
      <c r="H17" s="4"/>
      <c r="I17" s="4"/>
      <c r="J17" s="4"/>
      <c r="K17" s="4"/>
    </row>
    <row r="18" spans="1:11" x14ac:dyDescent="0.3">
      <c r="A18" s="19"/>
      <c r="B18" s="21" t="s">
        <v>116</v>
      </c>
      <c r="C18" s="20">
        <v>65000</v>
      </c>
      <c r="D18" s="4" t="s">
        <v>128</v>
      </c>
      <c r="E18" s="13"/>
      <c r="F18" s="4"/>
      <c r="G18" s="4"/>
      <c r="H18" s="4"/>
      <c r="I18" s="4"/>
      <c r="J18" s="4"/>
      <c r="K18" s="4"/>
    </row>
    <row r="19" spans="1:11" x14ac:dyDescent="0.3">
      <c r="A19" s="19"/>
      <c r="B19" s="21" t="s">
        <v>171</v>
      </c>
      <c r="C19" s="20">
        <v>250000</v>
      </c>
      <c r="D19" s="4"/>
      <c r="E19" s="13"/>
      <c r="F19" s="4"/>
      <c r="G19" s="4"/>
      <c r="H19" s="4"/>
      <c r="I19" s="4"/>
      <c r="J19" s="4"/>
      <c r="K19" s="4"/>
    </row>
    <row r="20" spans="1:11" x14ac:dyDescent="0.3">
      <c r="A20" s="19"/>
      <c r="B20" s="15" t="s">
        <v>138</v>
      </c>
      <c r="C20" s="20">
        <v>100000</v>
      </c>
      <c r="D20" s="4"/>
      <c r="E20" s="13"/>
      <c r="F20" s="4"/>
      <c r="G20" s="4"/>
      <c r="H20" s="4"/>
      <c r="I20" s="4"/>
      <c r="J20" s="4"/>
      <c r="K20" s="4"/>
    </row>
    <row r="21" spans="1:11" x14ac:dyDescent="0.3">
      <c r="A21" s="10">
        <v>5136</v>
      </c>
      <c r="B21" s="11" t="s">
        <v>13</v>
      </c>
      <c r="C21" s="12">
        <v>10000</v>
      </c>
      <c r="D21" s="4"/>
      <c r="E21" s="4"/>
      <c r="F21" s="4"/>
      <c r="G21" s="4"/>
      <c r="H21" s="4"/>
      <c r="I21" s="4"/>
      <c r="J21" s="4"/>
      <c r="K21" s="4"/>
    </row>
    <row r="22" spans="1:11" x14ac:dyDescent="0.3">
      <c r="A22" s="19"/>
      <c r="B22" s="24" t="s">
        <v>14</v>
      </c>
      <c r="C22" s="1">
        <v>10000</v>
      </c>
      <c r="D22" s="4"/>
      <c r="E22" s="4"/>
      <c r="F22" s="4"/>
      <c r="G22" s="4"/>
      <c r="H22" s="4"/>
      <c r="I22" s="4"/>
      <c r="J22" s="4"/>
      <c r="K22" s="4"/>
    </row>
    <row r="23" spans="1:11" ht="15" x14ac:dyDescent="0.25">
      <c r="A23" s="10">
        <v>5137</v>
      </c>
      <c r="B23" s="11" t="s">
        <v>15</v>
      </c>
      <c r="C23" s="12">
        <f>SUM(C24:C28)</f>
        <v>160000</v>
      </c>
      <c r="D23" s="4"/>
      <c r="E23" s="4"/>
      <c r="F23" s="4"/>
      <c r="G23" s="4"/>
      <c r="H23" s="4"/>
    </row>
    <row r="24" spans="1:11" x14ac:dyDescent="0.3">
      <c r="A24" s="17"/>
      <c r="B24" s="25" t="s">
        <v>78</v>
      </c>
      <c r="C24" s="2">
        <v>30000</v>
      </c>
      <c r="D24" s="13"/>
      <c r="E24" s="4"/>
      <c r="F24" s="4"/>
      <c r="G24" s="4"/>
      <c r="H24" s="4"/>
    </row>
    <row r="25" spans="1:11" x14ac:dyDescent="0.3">
      <c r="A25" s="17"/>
      <c r="B25" s="21" t="s">
        <v>113</v>
      </c>
      <c r="C25" s="1">
        <v>10000</v>
      </c>
      <c r="D25" s="15" t="s">
        <v>159</v>
      </c>
      <c r="E25" s="4"/>
      <c r="F25" s="4"/>
      <c r="G25" s="4"/>
      <c r="H25" s="4"/>
    </row>
    <row r="26" spans="1:11" x14ac:dyDescent="0.3">
      <c r="A26" s="17"/>
      <c r="B26" s="21" t="s">
        <v>117</v>
      </c>
      <c r="C26" s="1">
        <v>25000</v>
      </c>
      <c r="D26" s="15" t="s">
        <v>144</v>
      </c>
      <c r="E26" s="4"/>
      <c r="F26" s="4"/>
      <c r="G26" s="4"/>
      <c r="H26" s="4"/>
    </row>
    <row r="27" spans="1:11" x14ac:dyDescent="0.3">
      <c r="A27" s="17"/>
      <c r="B27" s="21" t="s">
        <v>122</v>
      </c>
      <c r="C27" s="1">
        <v>35000</v>
      </c>
      <c r="D27" s="13"/>
      <c r="E27" s="4"/>
      <c r="F27" s="4"/>
      <c r="G27" s="4"/>
      <c r="H27" s="4"/>
    </row>
    <row r="28" spans="1:11" x14ac:dyDescent="0.3">
      <c r="A28" s="17"/>
      <c r="B28" s="21" t="s">
        <v>160</v>
      </c>
      <c r="C28" s="1">
        <v>60000</v>
      </c>
      <c r="D28" s="13"/>
      <c r="E28" s="4"/>
      <c r="F28" s="4"/>
      <c r="G28" s="4"/>
      <c r="H28" s="4"/>
    </row>
    <row r="29" spans="1:11" x14ac:dyDescent="0.3">
      <c r="A29" s="10">
        <v>5139</v>
      </c>
      <c r="B29" s="11" t="s">
        <v>16</v>
      </c>
      <c r="C29" s="12">
        <f>SUM(C30:C39)</f>
        <v>664000</v>
      </c>
      <c r="D29" s="4"/>
      <c r="E29" s="4"/>
      <c r="F29" s="4"/>
      <c r="G29" s="4"/>
      <c r="H29" s="4"/>
    </row>
    <row r="30" spans="1:11" x14ac:dyDescent="0.3">
      <c r="A30" s="19" t="s">
        <v>5</v>
      </c>
      <c r="B30" s="15" t="s">
        <v>108</v>
      </c>
      <c r="C30" s="20">
        <v>60000</v>
      </c>
      <c r="D30" s="4"/>
    </row>
    <row r="31" spans="1:11" x14ac:dyDescent="0.3">
      <c r="A31" s="19"/>
      <c r="B31" s="13" t="s">
        <v>17</v>
      </c>
      <c r="C31" s="20">
        <v>60000</v>
      </c>
      <c r="D31" s="4"/>
    </row>
    <row r="32" spans="1:11" x14ac:dyDescent="0.3">
      <c r="A32" s="19"/>
      <c r="B32" s="13" t="s">
        <v>18</v>
      </c>
      <c r="C32" s="20">
        <v>300000</v>
      </c>
      <c r="D32" s="4"/>
    </row>
    <row r="33" spans="1:5" ht="15" x14ac:dyDescent="0.25">
      <c r="A33" s="19"/>
      <c r="B33" s="25" t="s">
        <v>19</v>
      </c>
      <c r="C33" s="20">
        <v>5000</v>
      </c>
      <c r="D33" s="4"/>
    </row>
    <row r="34" spans="1:5" x14ac:dyDescent="0.3">
      <c r="A34" s="19"/>
      <c r="B34" s="25" t="s">
        <v>20</v>
      </c>
      <c r="C34" s="20">
        <v>5000</v>
      </c>
      <c r="D34" s="4"/>
    </row>
    <row r="35" spans="1:5" x14ac:dyDescent="0.3">
      <c r="A35" s="17" t="s">
        <v>5</v>
      </c>
      <c r="B35" s="15" t="s">
        <v>145</v>
      </c>
      <c r="C35" s="20">
        <v>5000</v>
      </c>
      <c r="D35" s="4"/>
    </row>
    <row r="36" spans="1:5" x14ac:dyDescent="0.3">
      <c r="A36" s="17"/>
      <c r="B36" s="15" t="s">
        <v>83</v>
      </c>
      <c r="C36" s="20">
        <v>24000</v>
      </c>
      <c r="D36" s="4"/>
    </row>
    <row r="37" spans="1:5" x14ac:dyDescent="0.3">
      <c r="A37" s="19"/>
      <c r="B37" s="15" t="s">
        <v>143</v>
      </c>
      <c r="C37" s="20">
        <v>25000</v>
      </c>
      <c r="D37" s="4"/>
    </row>
    <row r="38" spans="1:5" x14ac:dyDescent="0.3">
      <c r="A38" s="19"/>
      <c r="B38" s="21" t="s">
        <v>110</v>
      </c>
      <c r="C38" s="20">
        <v>80000</v>
      </c>
      <c r="D38" s="4"/>
    </row>
    <row r="39" spans="1:5" x14ac:dyDescent="0.3">
      <c r="A39" s="19"/>
      <c r="B39" s="21" t="s">
        <v>109</v>
      </c>
      <c r="C39" s="20">
        <v>100000</v>
      </c>
      <c r="D39" s="4"/>
    </row>
    <row r="40" spans="1:5" x14ac:dyDescent="0.3">
      <c r="A40" s="10">
        <v>5151</v>
      </c>
      <c r="B40" s="11" t="s">
        <v>22</v>
      </c>
      <c r="C40" s="12">
        <v>100000</v>
      </c>
      <c r="D40" s="4"/>
    </row>
    <row r="41" spans="1:5" x14ac:dyDescent="0.3">
      <c r="A41" s="10">
        <v>5152</v>
      </c>
      <c r="B41" s="11" t="s">
        <v>23</v>
      </c>
      <c r="C41" s="12">
        <v>450000</v>
      </c>
      <c r="D41" s="4"/>
    </row>
    <row r="42" spans="1:5" x14ac:dyDescent="0.3">
      <c r="A42" s="10">
        <v>5154</v>
      </c>
      <c r="B42" s="11" t="s">
        <v>24</v>
      </c>
      <c r="C42" s="12">
        <v>800000</v>
      </c>
      <c r="D42" s="4"/>
    </row>
    <row r="43" spans="1:5" x14ac:dyDescent="0.3">
      <c r="A43" s="10">
        <v>5156</v>
      </c>
      <c r="B43" s="11" t="s">
        <v>25</v>
      </c>
      <c r="C43" s="12">
        <v>950000</v>
      </c>
      <c r="D43" s="4"/>
      <c r="E43" s="4"/>
    </row>
    <row r="44" spans="1:5" x14ac:dyDescent="0.3">
      <c r="A44" s="17"/>
      <c r="B44" s="9" t="s">
        <v>26</v>
      </c>
      <c r="C44" s="20">
        <v>930000</v>
      </c>
      <c r="D44" s="4"/>
      <c r="E44" s="4"/>
    </row>
    <row r="45" spans="1:5" x14ac:dyDescent="0.3">
      <c r="A45" s="17" t="s">
        <v>5</v>
      </c>
      <c r="B45" s="9" t="s">
        <v>27</v>
      </c>
      <c r="C45" s="20">
        <v>20000</v>
      </c>
      <c r="D45" s="4"/>
      <c r="E45" s="4"/>
    </row>
    <row r="46" spans="1:5" x14ac:dyDescent="0.3">
      <c r="A46" s="10">
        <v>5161</v>
      </c>
      <c r="B46" s="11" t="s">
        <v>28</v>
      </c>
      <c r="C46" s="12">
        <v>7000</v>
      </c>
      <c r="D46" s="4"/>
      <c r="E46" s="4"/>
    </row>
    <row r="47" spans="1:5" x14ac:dyDescent="0.3">
      <c r="A47" s="10">
        <v>5162</v>
      </c>
      <c r="B47" s="11" t="s">
        <v>29</v>
      </c>
      <c r="C47" s="12">
        <v>300000</v>
      </c>
      <c r="D47" s="4"/>
      <c r="E47" s="4"/>
    </row>
    <row r="48" spans="1:5" x14ac:dyDescent="0.3">
      <c r="A48" s="17"/>
      <c r="B48" s="13" t="s">
        <v>30</v>
      </c>
      <c r="C48" s="1">
        <v>75000</v>
      </c>
      <c r="D48" s="4"/>
      <c r="E48" s="4"/>
    </row>
    <row r="49" spans="1:5" x14ac:dyDescent="0.3">
      <c r="A49" s="17"/>
      <c r="B49" s="13" t="s">
        <v>31</v>
      </c>
      <c r="C49" s="1">
        <v>150000</v>
      </c>
      <c r="D49" s="4"/>
      <c r="E49" s="4"/>
    </row>
    <row r="50" spans="1:5" x14ac:dyDescent="0.3">
      <c r="A50" s="17"/>
      <c r="B50" s="13" t="s">
        <v>32</v>
      </c>
      <c r="C50" s="1">
        <v>75000</v>
      </c>
      <c r="D50" s="4"/>
      <c r="E50" s="4"/>
    </row>
    <row r="51" spans="1:5" x14ac:dyDescent="0.3">
      <c r="A51" s="10">
        <v>5163</v>
      </c>
      <c r="B51" s="11" t="s">
        <v>33</v>
      </c>
      <c r="C51" s="12">
        <v>150000</v>
      </c>
      <c r="D51" s="4"/>
      <c r="E51" s="4"/>
    </row>
    <row r="52" spans="1:5" x14ac:dyDescent="0.3">
      <c r="A52" s="10">
        <v>5167</v>
      </c>
      <c r="B52" s="16" t="s">
        <v>34</v>
      </c>
      <c r="C52" s="12">
        <f>SUM(C53:C56)</f>
        <v>475000</v>
      </c>
      <c r="D52" s="4" t="s">
        <v>124</v>
      </c>
      <c r="E52" s="4"/>
    </row>
    <row r="53" spans="1:5" x14ac:dyDescent="0.3">
      <c r="A53" s="19"/>
      <c r="B53" s="13" t="s">
        <v>35</v>
      </c>
      <c r="C53" s="1">
        <v>15000</v>
      </c>
      <c r="D53" s="4"/>
      <c r="E53" s="4"/>
    </row>
    <row r="54" spans="1:5" x14ac:dyDescent="0.3">
      <c r="A54" s="19"/>
      <c r="B54" s="15" t="s">
        <v>80</v>
      </c>
      <c r="C54" s="1">
        <v>50000</v>
      </c>
      <c r="D54" s="4"/>
      <c r="E54" s="4"/>
    </row>
    <row r="55" spans="1:5" x14ac:dyDescent="0.3">
      <c r="A55" s="19"/>
      <c r="B55" s="15" t="s">
        <v>161</v>
      </c>
      <c r="C55" s="1">
        <v>360000</v>
      </c>
      <c r="D55" s="4" t="s">
        <v>172</v>
      </c>
      <c r="E55" s="4"/>
    </row>
    <row r="56" spans="1:5" x14ac:dyDescent="0.3">
      <c r="A56" s="19"/>
      <c r="B56" s="13" t="s">
        <v>36</v>
      </c>
      <c r="C56" s="1">
        <v>50000</v>
      </c>
      <c r="D56" s="4"/>
      <c r="E56" s="4"/>
    </row>
    <row r="57" spans="1:5" x14ac:dyDescent="0.3">
      <c r="A57" s="10">
        <v>5169</v>
      </c>
      <c r="B57" s="11" t="s">
        <v>37</v>
      </c>
      <c r="C57" s="12">
        <f>SUM(C58:C83)</f>
        <v>2638000</v>
      </c>
      <c r="D57" s="4"/>
      <c r="E57" s="4"/>
    </row>
    <row r="58" spans="1:5" x14ac:dyDescent="0.3">
      <c r="A58" s="19"/>
      <c r="B58" s="13" t="s">
        <v>38</v>
      </c>
      <c r="C58" s="1">
        <v>90000</v>
      </c>
      <c r="D58" s="4"/>
      <c r="E58" s="4"/>
    </row>
    <row r="59" spans="1:5" x14ac:dyDescent="0.3">
      <c r="A59" s="19"/>
      <c r="B59" s="13" t="s">
        <v>39</v>
      </c>
      <c r="C59" s="1">
        <v>200000</v>
      </c>
      <c r="D59" s="4"/>
      <c r="E59" s="4"/>
    </row>
    <row r="60" spans="1:5" x14ac:dyDescent="0.3">
      <c r="A60" s="19"/>
      <c r="B60" s="13" t="s">
        <v>40</v>
      </c>
      <c r="C60" s="1">
        <v>50000</v>
      </c>
      <c r="D60" s="4"/>
      <c r="E60" s="4"/>
    </row>
    <row r="61" spans="1:5" x14ac:dyDescent="0.3">
      <c r="A61" s="19"/>
      <c r="B61" s="15" t="s">
        <v>146</v>
      </c>
      <c r="C61" s="2">
        <v>20000</v>
      </c>
      <c r="D61" s="4" t="s">
        <v>147</v>
      </c>
      <c r="E61" s="4"/>
    </row>
    <row r="62" spans="1:5" x14ac:dyDescent="0.3">
      <c r="A62" s="19"/>
      <c r="B62" s="13" t="s">
        <v>41</v>
      </c>
      <c r="C62" s="1">
        <v>200000</v>
      </c>
      <c r="D62" s="4"/>
      <c r="E62" s="4"/>
    </row>
    <row r="63" spans="1:5" x14ac:dyDescent="0.3">
      <c r="A63" s="19"/>
      <c r="B63" s="13" t="s">
        <v>42</v>
      </c>
      <c r="C63" s="1">
        <v>30000</v>
      </c>
      <c r="D63" s="4"/>
      <c r="E63" s="4"/>
    </row>
    <row r="64" spans="1:5" x14ac:dyDescent="0.3">
      <c r="A64" s="19"/>
      <c r="B64" s="13" t="s">
        <v>43</v>
      </c>
      <c r="C64" s="1">
        <v>10000</v>
      </c>
      <c r="D64" s="4"/>
      <c r="E64" s="4"/>
    </row>
    <row r="65" spans="1:11" x14ac:dyDescent="0.3">
      <c r="A65" s="19"/>
      <c r="B65" s="15" t="s">
        <v>157</v>
      </c>
      <c r="C65" s="1">
        <v>50000</v>
      </c>
      <c r="D65" s="4" t="s">
        <v>158</v>
      </c>
      <c r="E65" s="4"/>
    </row>
    <row r="66" spans="1:11" x14ac:dyDescent="0.3">
      <c r="A66" s="19"/>
      <c r="B66" s="13" t="s">
        <v>44</v>
      </c>
      <c r="C66" s="1">
        <v>600000</v>
      </c>
      <c r="D66" s="4"/>
      <c r="E66" s="4"/>
    </row>
    <row r="67" spans="1:11" x14ac:dyDescent="0.3">
      <c r="A67" s="19"/>
      <c r="B67" s="21" t="s">
        <v>118</v>
      </c>
      <c r="C67" s="1">
        <v>300000</v>
      </c>
      <c r="D67" s="4"/>
      <c r="E67" s="4"/>
    </row>
    <row r="68" spans="1:11" x14ac:dyDescent="0.3">
      <c r="A68" s="19"/>
      <c r="B68" s="13" t="s">
        <v>45</v>
      </c>
      <c r="C68" s="1">
        <v>30000</v>
      </c>
      <c r="D68" s="4" t="s">
        <v>148</v>
      </c>
      <c r="E68" s="9"/>
    </row>
    <row r="69" spans="1:11" x14ac:dyDescent="0.3">
      <c r="A69" s="19"/>
      <c r="B69" s="13" t="s">
        <v>46</v>
      </c>
      <c r="C69" s="1">
        <v>230000</v>
      </c>
      <c r="D69" s="4" t="s">
        <v>141</v>
      </c>
      <c r="E69" s="9"/>
    </row>
    <row r="70" spans="1:11" x14ac:dyDescent="0.3">
      <c r="A70" s="19"/>
      <c r="B70" s="13" t="s">
        <v>47</v>
      </c>
      <c r="C70" s="1">
        <v>300000</v>
      </c>
      <c r="D70" s="4" t="s">
        <v>156</v>
      </c>
      <c r="E70" s="4"/>
    </row>
    <row r="71" spans="1:11" x14ac:dyDescent="0.3">
      <c r="A71" s="19"/>
      <c r="B71" s="15" t="s">
        <v>149</v>
      </c>
      <c r="C71" s="1">
        <v>50000</v>
      </c>
      <c r="D71" s="4" t="s">
        <v>150</v>
      </c>
      <c r="E71" s="4"/>
      <c r="F71" s="4"/>
      <c r="G71" s="4"/>
      <c r="H71" s="4"/>
      <c r="I71" s="4"/>
      <c r="J71" s="4"/>
      <c r="K71" s="4"/>
    </row>
    <row r="72" spans="1:11" x14ac:dyDescent="0.3">
      <c r="A72" s="19"/>
      <c r="B72" s="13" t="s">
        <v>48</v>
      </c>
      <c r="C72" s="1">
        <v>3000</v>
      </c>
      <c r="D72" s="4"/>
      <c r="E72" s="4"/>
      <c r="F72" s="4"/>
      <c r="G72" s="4"/>
      <c r="H72" s="4"/>
      <c r="I72" s="4"/>
      <c r="J72" s="4"/>
      <c r="K72" s="4"/>
    </row>
    <row r="73" spans="1:11" x14ac:dyDescent="0.3">
      <c r="A73" s="19"/>
      <c r="B73" s="15" t="s">
        <v>81</v>
      </c>
      <c r="C73" s="1">
        <v>20000</v>
      </c>
      <c r="D73" s="4"/>
      <c r="E73" s="4"/>
      <c r="F73" s="4"/>
      <c r="G73" s="4"/>
      <c r="H73" s="4"/>
      <c r="I73" s="4"/>
      <c r="J73" s="4"/>
      <c r="K73" s="4"/>
    </row>
    <row r="74" spans="1:11" x14ac:dyDescent="0.3">
      <c r="A74" s="19"/>
      <c r="B74" s="13" t="s">
        <v>49</v>
      </c>
      <c r="C74" s="1">
        <v>30000</v>
      </c>
      <c r="D74" s="4"/>
      <c r="E74" s="4"/>
      <c r="F74" s="4"/>
      <c r="G74" s="4"/>
      <c r="H74" s="4"/>
      <c r="I74" s="4"/>
      <c r="J74" s="4"/>
      <c r="K74" s="4"/>
    </row>
    <row r="75" spans="1:11" x14ac:dyDescent="0.3">
      <c r="A75" s="19"/>
      <c r="B75" s="13" t="s">
        <v>50</v>
      </c>
      <c r="C75" s="1">
        <v>20000</v>
      </c>
      <c r="D75" s="4"/>
      <c r="E75" s="4"/>
      <c r="F75" s="4"/>
      <c r="G75" s="4"/>
      <c r="H75" s="4"/>
      <c r="I75" s="4"/>
      <c r="J75" s="4"/>
      <c r="K75" s="4"/>
    </row>
    <row r="76" spans="1:11" x14ac:dyDescent="0.3">
      <c r="A76" s="19"/>
      <c r="B76" s="21" t="s">
        <v>111</v>
      </c>
      <c r="C76" s="1">
        <v>10000</v>
      </c>
      <c r="D76" s="4"/>
      <c r="E76" s="4"/>
      <c r="F76" s="4"/>
      <c r="G76" s="4"/>
      <c r="H76" s="4"/>
      <c r="I76" s="4"/>
      <c r="J76" s="4"/>
      <c r="K76" s="4"/>
    </row>
    <row r="77" spans="1:11" x14ac:dyDescent="0.3">
      <c r="A77" s="19"/>
      <c r="B77" s="21" t="s">
        <v>112</v>
      </c>
      <c r="C77" s="1">
        <v>85000</v>
      </c>
      <c r="D77" s="4"/>
      <c r="E77" s="4"/>
      <c r="F77" s="4"/>
      <c r="G77" s="4"/>
      <c r="H77" s="4"/>
      <c r="I77" s="4"/>
      <c r="J77" s="4"/>
      <c r="K77" s="4"/>
    </row>
    <row r="78" spans="1:11" x14ac:dyDescent="0.3">
      <c r="A78" s="19"/>
      <c r="B78" s="21" t="s">
        <v>139</v>
      </c>
      <c r="C78" s="1">
        <v>150000</v>
      </c>
      <c r="D78" s="4"/>
      <c r="E78" s="4"/>
      <c r="F78" s="4"/>
      <c r="G78" s="4"/>
      <c r="H78" s="4"/>
      <c r="I78" s="4"/>
      <c r="J78" s="4"/>
      <c r="K78" s="4"/>
    </row>
    <row r="79" spans="1:11" x14ac:dyDescent="0.3">
      <c r="A79" s="19"/>
      <c r="B79" s="21" t="s">
        <v>167</v>
      </c>
      <c r="C79" s="1">
        <v>30000</v>
      </c>
      <c r="D79" s="4"/>
      <c r="E79" s="4"/>
      <c r="F79" s="4"/>
      <c r="G79" s="4"/>
      <c r="H79" s="4"/>
      <c r="I79" s="4"/>
      <c r="J79" s="4"/>
      <c r="K79" s="4"/>
    </row>
    <row r="80" spans="1:11" x14ac:dyDescent="0.3">
      <c r="A80" s="19"/>
      <c r="B80" s="21" t="s">
        <v>119</v>
      </c>
      <c r="C80" s="1">
        <v>10000</v>
      </c>
      <c r="D80" s="4"/>
      <c r="E80" s="4"/>
      <c r="F80" s="4"/>
      <c r="G80" s="4"/>
      <c r="H80" s="4"/>
      <c r="I80" s="4"/>
      <c r="J80" s="4"/>
      <c r="K80" s="4"/>
    </row>
    <row r="81" spans="1:11" x14ac:dyDescent="0.3">
      <c r="A81" s="19"/>
      <c r="B81" s="21" t="s">
        <v>120</v>
      </c>
      <c r="C81" s="1">
        <v>10000</v>
      </c>
      <c r="D81" s="4"/>
      <c r="E81" s="4"/>
      <c r="F81" s="4"/>
      <c r="G81" s="4"/>
      <c r="H81" s="4"/>
      <c r="I81" s="4"/>
      <c r="J81" s="4"/>
      <c r="K81" s="4"/>
    </row>
    <row r="82" spans="1:11" x14ac:dyDescent="0.3">
      <c r="A82" s="19"/>
      <c r="B82" s="21" t="s">
        <v>140</v>
      </c>
      <c r="C82" s="1">
        <v>100000</v>
      </c>
      <c r="D82" s="4"/>
      <c r="E82" s="4"/>
      <c r="F82" s="4"/>
      <c r="G82" s="4"/>
      <c r="H82" s="4"/>
      <c r="I82" s="4"/>
      <c r="J82" s="4"/>
      <c r="K82" s="4"/>
    </row>
    <row r="83" spans="1:11" x14ac:dyDescent="0.3">
      <c r="A83" s="19"/>
      <c r="B83" s="21" t="s">
        <v>121</v>
      </c>
      <c r="C83" s="1">
        <v>10000</v>
      </c>
      <c r="D83" s="4"/>
      <c r="E83" s="4"/>
      <c r="F83" s="4"/>
      <c r="G83" s="4"/>
      <c r="H83" s="4"/>
      <c r="I83" s="4"/>
      <c r="J83" s="4"/>
      <c r="K83" s="4"/>
    </row>
    <row r="84" spans="1:11" x14ac:dyDescent="0.3">
      <c r="A84" s="10">
        <v>5171</v>
      </c>
      <c r="B84" s="11" t="s">
        <v>52</v>
      </c>
      <c r="C84" s="12">
        <f>SUM(C85:C89)</f>
        <v>1400000</v>
      </c>
      <c r="D84" s="4"/>
      <c r="E84" s="4"/>
      <c r="F84" s="4"/>
      <c r="G84" s="4"/>
      <c r="H84" s="4"/>
      <c r="I84" s="4"/>
      <c r="J84" s="4"/>
      <c r="K84" s="4"/>
    </row>
    <row r="85" spans="1:11" x14ac:dyDescent="0.3">
      <c r="A85" s="19"/>
      <c r="B85" s="21" t="s">
        <v>134</v>
      </c>
      <c r="C85" s="1">
        <v>550000</v>
      </c>
      <c r="D85" s="4"/>
      <c r="E85" s="4"/>
      <c r="F85" s="4"/>
      <c r="G85" s="4"/>
      <c r="H85" s="4"/>
      <c r="I85" s="4"/>
      <c r="J85" s="4"/>
      <c r="K85" s="9"/>
    </row>
    <row r="86" spans="1:11" x14ac:dyDescent="0.3">
      <c r="A86" s="19"/>
      <c r="B86" s="13" t="s">
        <v>53</v>
      </c>
      <c r="C86" s="2">
        <v>80000</v>
      </c>
      <c r="D86" s="4" t="s">
        <v>151</v>
      </c>
      <c r="E86" s="4"/>
      <c r="F86" s="4"/>
      <c r="G86" s="4"/>
      <c r="H86" s="4"/>
      <c r="I86" s="4"/>
      <c r="J86" s="4"/>
      <c r="K86" s="4"/>
    </row>
    <row r="87" spans="1:11" x14ac:dyDescent="0.3">
      <c r="A87" s="19"/>
      <c r="B87" s="13" t="s">
        <v>54</v>
      </c>
      <c r="C87" s="26">
        <v>250000</v>
      </c>
      <c r="D87" s="15" t="s">
        <v>152</v>
      </c>
      <c r="E87" s="4"/>
      <c r="F87" s="4"/>
      <c r="G87" s="4"/>
      <c r="H87" s="4"/>
      <c r="I87" s="4"/>
      <c r="J87" s="4"/>
      <c r="K87" s="4"/>
    </row>
    <row r="88" spans="1:11" x14ac:dyDescent="0.3">
      <c r="A88" s="17" t="s">
        <v>5</v>
      </c>
      <c r="B88" s="13" t="s">
        <v>55</v>
      </c>
      <c r="C88" s="26">
        <v>20000</v>
      </c>
      <c r="D88" s="4"/>
      <c r="E88" s="4"/>
      <c r="F88" s="4"/>
      <c r="G88" s="4"/>
      <c r="H88" s="4"/>
      <c r="I88" s="4"/>
      <c r="J88" s="4"/>
      <c r="K88" s="4"/>
    </row>
    <row r="89" spans="1:11" x14ac:dyDescent="0.3">
      <c r="A89" s="19"/>
      <c r="B89" s="27" t="s">
        <v>56</v>
      </c>
      <c r="C89" s="26">
        <v>500000</v>
      </c>
      <c r="D89" s="4" t="s">
        <v>153</v>
      </c>
      <c r="E89" s="4"/>
      <c r="F89" s="4"/>
      <c r="G89" s="4"/>
      <c r="H89" s="4"/>
      <c r="I89" s="4"/>
      <c r="J89" s="4"/>
      <c r="K89" s="4"/>
    </row>
    <row r="90" spans="1:11" x14ac:dyDescent="0.3">
      <c r="A90" s="10">
        <v>5172</v>
      </c>
      <c r="B90" s="11" t="s">
        <v>57</v>
      </c>
      <c r="C90" s="12">
        <v>20000</v>
      </c>
      <c r="D90" s="4" t="s">
        <v>154</v>
      </c>
      <c r="E90" s="4"/>
      <c r="F90" s="4"/>
      <c r="G90" s="4"/>
      <c r="H90" s="4"/>
      <c r="I90" s="4"/>
      <c r="J90" s="4"/>
      <c r="K90" s="4"/>
    </row>
    <row r="91" spans="1:11" x14ac:dyDescent="0.3">
      <c r="A91" s="10">
        <v>5173</v>
      </c>
      <c r="B91" s="11" t="s">
        <v>58</v>
      </c>
      <c r="C91" s="12">
        <v>30000</v>
      </c>
    </row>
    <row r="92" spans="1:11" x14ac:dyDescent="0.3">
      <c r="A92" s="10">
        <v>5175</v>
      </c>
      <c r="B92" s="11" t="s">
        <v>59</v>
      </c>
      <c r="C92" s="12">
        <v>20000</v>
      </c>
    </row>
    <row r="93" spans="1:11" x14ac:dyDescent="0.3">
      <c r="A93" s="10">
        <v>5178</v>
      </c>
      <c r="B93" s="11" t="s">
        <v>60</v>
      </c>
      <c r="C93" s="28">
        <f>SUM(C94:C101)</f>
        <v>1320000</v>
      </c>
    </row>
    <row r="94" spans="1:11" x14ac:dyDescent="0.3">
      <c r="A94" s="17" t="s">
        <v>61</v>
      </c>
      <c r="B94" s="29" t="s">
        <v>62</v>
      </c>
      <c r="C94" s="30">
        <v>44000</v>
      </c>
    </row>
    <row r="95" spans="1:11" x14ac:dyDescent="0.3">
      <c r="A95" s="17" t="s">
        <v>63</v>
      </c>
      <c r="B95" s="29" t="s">
        <v>62</v>
      </c>
      <c r="C95" s="30">
        <v>44000</v>
      </c>
    </row>
    <row r="96" spans="1:11" x14ac:dyDescent="0.3">
      <c r="A96" s="17" t="s">
        <v>74</v>
      </c>
      <c r="B96" s="29" t="s">
        <v>75</v>
      </c>
      <c r="C96" s="30">
        <v>41000</v>
      </c>
    </row>
    <row r="97" spans="1:11" x14ac:dyDescent="0.3">
      <c r="A97" s="17" t="s">
        <v>64</v>
      </c>
      <c r="B97" s="29" t="s">
        <v>65</v>
      </c>
      <c r="C97" s="30">
        <v>31000</v>
      </c>
    </row>
    <row r="98" spans="1:11" x14ac:dyDescent="0.3">
      <c r="A98" s="17" t="s">
        <v>130</v>
      </c>
      <c r="B98" s="29" t="s">
        <v>132</v>
      </c>
      <c r="C98" s="30">
        <v>40000</v>
      </c>
    </row>
    <row r="99" spans="1:11" x14ac:dyDescent="0.3">
      <c r="A99" s="31" t="s">
        <v>131</v>
      </c>
      <c r="B99" s="29" t="s">
        <v>133</v>
      </c>
      <c r="C99" s="30">
        <v>40000</v>
      </c>
    </row>
    <row r="100" spans="1:11" x14ac:dyDescent="0.3">
      <c r="A100" s="31"/>
      <c r="B100" s="29" t="s">
        <v>135</v>
      </c>
      <c r="C100" s="30">
        <v>280000</v>
      </c>
    </row>
    <row r="101" spans="1:11" x14ac:dyDescent="0.3">
      <c r="A101" s="19"/>
      <c r="B101" s="32" t="s">
        <v>168</v>
      </c>
      <c r="C101" s="33">
        <v>800000</v>
      </c>
      <c r="D101" s="5" t="s">
        <v>169</v>
      </c>
    </row>
    <row r="102" spans="1:11" x14ac:dyDescent="0.3">
      <c r="A102" s="10">
        <v>5361</v>
      </c>
      <c r="B102" s="16" t="s">
        <v>66</v>
      </c>
      <c r="C102" s="12">
        <v>25000</v>
      </c>
      <c r="D102" s="5" t="s">
        <v>107</v>
      </c>
    </row>
    <row r="103" spans="1:11" x14ac:dyDescent="0.3">
      <c r="A103" s="10">
        <v>5362</v>
      </c>
      <c r="B103" s="11" t="s">
        <v>67</v>
      </c>
      <c r="C103" s="12">
        <v>5000</v>
      </c>
    </row>
    <row r="104" spans="1:11" x14ac:dyDescent="0.3">
      <c r="A104" s="10">
        <v>6121</v>
      </c>
      <c r="B104" s="11" t="s">
        <v>155</v>
      </c>
      <c r="C104" s="12">
        <v>100000</v>
      </c>
    </row>
    <row r="105" spans="1:11" x14ac:dyDescent="0.3">
      <c r="A105" s="10">
        <v>6122</v>
      </c>
      <c r="B105" s="11" t="s">
        <v>123</v>
      </c>
      <c r="C105" s="12">
        <v>150000</v>
      </c>
      <c r="D105" s="5" t="s">
        <v>142</v>
      </c>
    </row>
    <row r="106" spans="1:11" x14ac:dyDescent="0.3">
      <c r="A106" s="34"/>
      <c r="B106" s="35"/>
      <c r="C106" s="36"/>
    </row>
    <row r="107" spans="1:11" x14ac:dyDescent="0.3">
      <c r="A107" s="37" t="s">
        <v>103</v>
      </c>
      <c r="B107" s="16" t="s">
        <v>51</v>
      </c>
      <c r="C107" s="38">
        <v>250000</v>
      </c>
      <c r="D107" s="4" t="s">
        <v>124</v>
      </c>
      <c r="E107" s="4"/>
      <c r="F107" s="4"/>
      <c r="G107" s="4"/>
      <c r="H107" s="4"/>
      <c r="I107" s="4"/>
      <c r="J107" s="4"/>
      <c r="K107" s="4"/>
    </row>
    <row r="108" spans="1:11" x14ac:dyDescent="0.3">
      <c r="A108" s="37" t="s">
        <v>166</v>
      </c>
      <c r="B108" s="16" t="s">
        <v>29</v>
      </c>
      <c r="C108" s="38">
        <v>40000</v>
      </c>
      <c r="D108" s="4"/>
      <c r="E108" s="4"/>
      <c r="F108" s="4"/>
      <c r="G108" s="4"/>
      <c r="H108" s="4"/>
      <c r="I108" s="4"/>
      <c r="J108" s="4"/>
      <c r="K108" s="4"/>
    </row>
    <row r="109" spans="1:11" x14ac:dyDescent="0.3">
      <c r="A109" s="37" t="s">
        <v>104</v>
      </c>
      <c r="B109" s="39" t="s">
        <v>21</v>
      </c>
      <c r="C109" s="38">
        <v>100000</v>
      </c>
      <c r="D109" s="4"/>
    </row>
    <row r="110" spans="1:11" x14ac:dyDescent="0.3">
      <c r="A110" s="40" t="s">
        <v>93</v>
      </c>
      <c r="B110" s="16" t="s">
        <v>94</v>
      </c>
      <c r="C110" s="41">
        <v>1972000</v>
      </c>
    </row>
    <row r="111" spans="1:11" x14ac:dyDescent="0.3">
      <c r="A111" s="40" t="s">
        <v>95</v>
      </c>
      <c r="B111" s="16" t="s">
        <v>96</v>
      </c>
      <c r="C111" s="41">
        <v>493000</v>
      </c>
    </row>
    <row r="112" spans="1:11" x14ac:dyDescent="0.3">
      <c r="A112" s="40" t="s">
        <v>97</v>
      </c>
      <c r="B112" s="16" t="s">
        <v>98</v>
      </c>
      <c r="C112" s="41">
        <v>178000</v>
      </c>
    </row>
    <row r="113" spans="1:4" x14ac:dyDescent="0.3">
      <c r="A113" s="40" t="s">
        <v>162</v>
      </c>
      <c r="B113" s="16" t="s">
        <v>163</v>
      </c>
      <c r="C113" s="41">
        <v>60000</v>
      </c>
    </row>
    <row r="114" spans="1:4" x14ac:dyDescent="0.3">
      <c r="A114" s="40" t="s">
        <v>164</v>
      </c>
      <c r="B114" s="16" t="s">
        <v>165</v>
      </c>
      <c r="C114" s="41">
        <v>25000</v>
      </c>
    </row>
    <row r="115" spans="1:4" x14ac:dyDescent="0.3">
      <c r="A115" s="40" t="s">
        <v>99</v>
      </c>
      <c r="B115" s="16" t="s">
        <v>102</v>
      </c>
      <c r="C115" s="41">
        <v>50000</v>
      </c>
    </row>
    <row r="116" spans="1:4" x14ac:dyDescent="0.3">
      <c r="A116" s="40" t="s">
        <v>100</v>
      </c>
      <c r="B116" s="16" t="s">
        <v>101</v>
      </c>
      <c r="C116" s="41">
        <v>50000</v>
      </c>
    </row>
    <row r="117" spans="1:4" ht="24.6" x14ac:dyDescent="0.4">
      <c r="A117" s="17" t="s">
        <v>68</v>
      </c>
      <c r="B117" s="9" t="s">
        <v>69</v>
      </c>
      <c r="C117" s="42">
        <f>SUM(C4+C5+C6+C7+C8+C11+C21+C23+C29+C40+C41+C42+C43+C46+C47+C51+C52+C57+C84+C90+C91+C92+C93+C102+C103+C104+C105+C107+C108+C109)+SUM(C110:C116)</f>
        <v>58732000</v>
      </c>
      <c r="D117" s="4"/>
    </row>
    <row r="118" spans="1:4" x14ac:dyDescent="0.3">
      <c r="A118" s="19"/>
      <c r="B118" s="43" t="s">
        <v>79</v>
      </c>
      <c r="C118" s="44">
        <v>2348800</v>
      </c>
      <c r="D118" s="4"/>
    </row>
    <row r="119" spans="1:4" x14ac:dyDescent="0.3">
      <c r="A119" s="19"/>
      <c r="B119" s="4"/>
      <c r="C119" s="45"/>
      <c r="D119" s="4"/>
    </row>
    <row r="120" spans="1:4" x14ac:dyDescent="0.3">
      <c r="A120" s="19"/>
      <c r="B120" s="4"/>
      <c r="C120" s="8"/>
      <c r="D120" s="4"/>
    </row>
    <row r="121" spans="1:4" x14ac:dyDescent="0.3">
      <c r="A121" s="46" t="s">
        <v>70</v>
      </c>
      <c r="B121" s="4"/>
      <c r="C121" s="8"/>
      <c r="D121" s="4"/>
    </row>
    <row r="122" spans="1:4" x14ac:dyDescent="0.3">
      <c r="A122" s="19"/>
      <c r="B122" s="4"/>
      <c r="C122" s="8"/>
      <c r="D122" s="4"/>
    </row>
    <row r="123" spans="1:4" x14ac:dyDescent="0.3">
      <c r="A123" s="17" t="s">
        <v>85</v>
      </c>
      <c r="B123" s="9" t="s">
        <v>71</v>
      </c>
      <c r="C123" s="47">
        <v>680000</v>
      </c>
      <c r="D123" s="4"/>
    </row>
    <row r="124" spans="1:4" x14ac:dyDescent="0.3">
      <c r="A124" s="17" t="s">
        <v>86</v>
      </c>
      <c r="B124" s="9" t="s">
        <v>87</v>
      </c>
      <c r="C124" s="47">
        <v>8500000</v>
      </c>
      <c r="D124" s="4"/>
    </row>
    <row r="125" spans="1:4" x14ac:dyDescent="0.3">
      <c r="A125" s="17" t="s">
        <v>88</v>
      </c>
      <c r="B125" s="48" t="s">
        <v>72</v>
      </c>
      <c r="C125" s="47">
        <v>300000</v>
      </c>
      <c r="D125" s="4"/>
    </row>
    <row r="126" spans="1:4" x14ac:dyDescent="0.3">
      <c r="A126" s="17" t="s">
        <v>89</v>
      </c>
      <c r="B126" s="9" t="s">
        <v>90</v>
      </c>
      <c r="C126" s="49">
        <v>250000</v>
      </c>
      <c r="D126" s="4"/>
    </row>
    <row r="127" spans="1:4" x14ac:dyDescent="0.3">
      <c r="A127" s="17">
        <v>2111</v>
      </c>
      <c r="B127" s="9" t="s">
        <v>105</v>
      </c>
      <c r="C127" s="49">
        <v>550000</v>
      </c>
      <c r="D127" s="4"/>
    </row>
    <row r="128" spans="1:4" x14ac:dyDescent="0.3">
      <c r="A128" s="17">
        <v>2212</v>
      </c>
      <c r="B128" s="9" t="s">
        <v>91</v>
      </c>
      <c r="C128" s="49">
        <v>2000000</v>
      </c>
      <c r="D128" s="4"/>
    </row>
    <row r="129" spans="1:4" x14ac:dyDescent="0.3">
      <c r="A129" s="17" t="s">
        <v>92</v>
      </c>
      <c r="B129" s="9" t="s">
        <v>84</v>
      </c>
      <c r="C129" s="49">
        <v>2000000</v>
      </c>
      <c r="D129" s="4"/>
    </row>
    <row r="130" spans="1:4" x14ac:dyDescent="0.3">
      <c r="A130" s="17" t="s">
        <v>73</v>
      </c>
      <c r="B130" s="9" t="s">
        <v>69</v>
      </c>
      <c r="C130" s="50">
        <f>SUM(C123:C129)</f>
        <v>14280000</v>
      </c>
      <c r="D130" s="4"/>
    </row>
    <row r="131" spans="1:4" x14ac:dyDescent="0.3">
      <c r="A131" s="19"/>
      <c r="B131" s="4"/>
      <c r="C131" s="51"/>
      <c r="D131" s="4"/>
    </row>
    <row r="132" spans="1:4" x14ac:dyDescent="0.3">
      <c r="A132" s="19"/>
      <c r="B132" s="4"/>
      <c r="C132" s="8"/>
    </row>
    <row r="133" spans="1:4" x14ac:dyDescent="0.3">
      <c r="A133" s="19"/>
      <c r="B133" s="4"/>
      <c r="C133" s="8"/>
    </row>
    <row r="134" spans="1:4" x14ac:dyDescent="0.3">
      <c r="A134" s="19"/>
      <c r="B134" s="4"/>
      <c r="C134" s="8"/>
    </row>
    <row r="135" spans="1:4" x14ac:dyDescent="0.3">
      <c r="A135" s="19"/>
      <c r="B135" s="4"/>
      <c r="C135" s="8"/>
    </row>
    <row r="136" spans="1:4" x14ac:dyDescent="0.3">
      <c r="A136" s="19"/>
      <c r="B136" s="4"/>
      <c r="C136" s="8"/>
    </row>
    <row r="137" spans="1:4" x14ac:dyDescent="0.3">
      <c r="A137" s="19"/>
      <c r="B137" s="4"/>
      <c r="C137" s="8"/>
    </row>
    <row r="138" spans="1:4" x14ac:dyDescent="0.3">
      <c r="A138" s="19"/>
      <c r="B138" s="4"/>
      <c r="C138" s="8"/>
    </row>
    <row r="139" spans="1:4" x14ac:dyDescent="0.3">
      <c r="A139" s="19"/>
      <c r="B139" s="4"/>
      <c r="C139" s="8"/>
    </row>
    <row r="140" spans="1:4" x14ac:dyDescent="0.3">
      <c r="A140" s="19"/>
      <c r="B140" s="4"/>
      <c r="C140" s="8"/>
    </row>
    <row r="141" spans="1:4" x14ac:dyDescent="0.3">
      <c r="A141" s="19"/>
      <c r="B141" s="4"/>
      <c r="C141" s="8"/>
    </row>
    <row r="142" spans="1:4" x14ac:dyDescent="0.3">
      <c r="A142" s="19"/>
      <c r="B142" s="4"/>
      <c r="C142" s="8"/>
    </row>
    <row r="143" spans="1:4" x14ac:dyDescent="0.3">
      <c r="A143" s="19"/>
      <c r="B143" s="4"/>
      <c r="C143" s="8"/>
    </row>
    <row r="144" spans="1:4" x14ac:dyDescent="0.3">
      <c r="A144" s="19"/>
      <c r="B144" s="4"/>
      <c r="C144" s="8"/>
    </row>
    <row r="145" spans="1:3" x14ac:dyDescent="0.3">
      <c r="A145" s="19"/>
      <c r="B145" s="4"/>
      <c r="C145" s="8"/>
    </row>
    <row r="146" spans="1:3" x14ac:dyDescent="0.3">
      <c r="A146" s="19"/>
      <c r="B146" s="4"/>
      <c r="C146" s="8"/>
    </row>
    <row r="147" spans="1:3" x14ac:dyDescent="0.3">
      <c r="A147" s="19"/>
      <c r="B147" s="4"/>
      <c r="C147" s="8"/>
    </row>
    <row r="148" spans="1:3" x14ac:dyDescent="0.3">
      <c r="A148" s="19"/>
      <c r="B148" s="4"/>
      <c r="C148" s="8"/>
    </row>
    <row r="149" spans="1:3" x14ac:dyDescent="0.3">
      <c r="A149" s="19"/>
      <c r="B149" s="4"/>
      <c r="C149" s="8"/>
    </row>
    <row r="150" spans="1:3" x14ac:dyDescent="0.3">
      <c r="A150" s="19"/>
      <c r="B150" s="4"/>
      <c r="C150" s="8"/>
    </row>
    <row r="151" spans="1:3" x14ac:dyDescent="0.3">
      <c r="A151" s="19"/>
      <c r="B151" s="4"/>
      <c r="C151" s="8"/>
    </row>
    <row r="152" spans="1:3" x14ac:dyDescent="0.3">
      <c r="A152" s="19"/>
      <c r="B152" s="4"/>
      <c r="C152" s="8"/>
    </row>
    <row r="153" spans="1:3" x14ac:dyDescent="0.3">
      <c r="A153" s="19"/>
      <c r="B153" s="4"/>
      <c r="C153" s="8"/>
    </row>
    <row r="154" spans="1:3" x14ac:dyDescent="0.3">
      <c r="A154" s="19"/>
      <c r="B154" s="4"/>
      <c r="C154" s="8"/>
    </row>
    <row r="155" spans="1:3" x14ac:dyDescent="0.3">
      <c r="A155" s="19"/>
      <c r="B155" s="4"/>
      <c r="C155" s="8"/>
    </row>
    <row r="156" spans="1:3" x14ac:dyDescent="0.3">
      <c r="A156" s="19"/>
      <c r="B156" s="4"/>
      <c r="C156" s="8"/>
    </row>
    <row r="157" spans="1:3" x14ac:dyDescent="0.3">
      <c r="A157" s="19"/>
      <c r="B157" s="4"/>
      <c r="C157" s="8"/>
    </row>
    <row r="158" spans="1:3" x14ac:dyDescent="0.3">
      <c r="A158" s="19"/>
      <c r="B158" s="4"/>
      <c r="C158" s="8"/>
    </row>
    <row r="159" spans="1:3" x14ac:dyDescent="0.3">
      <c r="A159" s="19"/>
      <c r="B159" s="4"/>
      <c r="C159" s="8"/>
    </row>
    <row r="160" spans="1:3" x14ac:dyDescent="0.3">
      <c r="A160" s="19"/>
      <c r="B160" s="4"/>
      <c r="C160" s="8"/>
    </row>
    <row r="161" spans="1:3" x14ac:dyDescent="0.3">
      <c r="A161" s="19"/>
      <c r="B161" s="4"/>
      <c r="C161" s="8"/>
    </row>
    <row r="162" spans="1:3" x14ac:dyDescent="0.3">
      <c r="A162" s="19"/>
      <c r="B162" s="4"/>
      <c r="C162" s="8"/>
    </row>
    <row r="163" spans="1:3" x14ac:dyDescent="0.3">
      <c r="A163" s="19"/>
      <c r="B163" s="4"/>
      <c r="C163" s="8"/>
    </row>
    <row r="164" spans="1:3" x14ac:dyDescent="0.3">
      <c r="A164" s="19"/>
      <c r="B164" s="4"/>
      <c r="C164" s="8"/>
    </row>
    <row r="165" spans="1:3" x14ac:dyDescent="0.3">
      <c r="A165" s="19"/>
      <c r="B165" s="4"/>
      <c r="C165" s="8"/>
    </row>
    <row r="166" spans="1:3" x14ac:dyDescent="0.3">
      <c r="A166" s="19"/>
      <c r="B166" s="4"/>
      <c r="C166" s="8"/>
    </row>
    <row r="167" spans="1:3" x14ac:dyDescent="0.3">
      <c r="A167" s="19"/>
      <c r="B167" s="4"/>
      <c r="C167" s="8"/>
    </row>
    <row r="168" spans="1:3" x14ac:dyDescent="0.3">
      <c r="A168" s="19"/>
      <c r="B168" s="4"/>
      <c r="C168" s="8"/>
    </row>
    <row r="169" spans="1:3" x14ac:dyDescent="0.3">
      <c r="A169" s="19"/>
      <c r="B169" s="4"/>
      <c r="C169" s="8"/>
    </row>
    <row r="170" spans="1:3" x14ac:dyDescent="0.3">
      <c r="A170" s="19"/>
      <c r="B170" s="4"/>
      <c r="C170" s="8"/>
    </row>
    <row r="171" spans="1:3" x14ac:dyDescent="0.3">
      <c r="A171" s="19"/>
      <c r="B171" s="4"/>
      <c r="C171" s="8"/>
    </row>
    <row r="172" spans="1:3" x14ac:dyDescent="0.3">
      <c r="A172" s="19"/>
      <c r="B172" s="4"/>
      <c r="C172" s="8"/>
    </row>
    <row r="173" spans="1:3" x14ac:dyDescent="0.3">
      <c r="A173" s="19"/>
      <c r="B173" s="4"/>
      <c r="C173" s="8"/>
    </row>
    <row r="174" spans="1:3" x14ac:dyDescent="0.3">
      <c r="A174" s="19"/>
      <c r="B174" s="4"/>
      <c r="C174" s="8"/>
    </row>
    <row r="175" spans="1:3" x14ac:dyDescent="0.3">
      <c r="A175" s="19"/>
      <c r="B175" s="4"/>
      <c r="C175" s="8"/>
    </row>
    <row r="176" spans="1:3" x14ac:dyDescent="0.3">
      <c r="A176" s="19"/>
      <c r="B176" s="4"/>
      <c r="C176" s="8"/>
    </row>
    <row r="177" spans="1:3" x14ac:dyDescent="0.3">
      <c r="A177" s="19"/>
      <c r="B177" s="4"/>
      <c r="C177" s="8"/>
    </row>
    <row r="178" spans="1:3" x14ac:dyDescent="0.3">
      <c r="A178" s="19"/>
      <c r="B178" s="4"/>
      <c r="C178" s="8"/>
    </row>
    <row r="179" spans="1:3" x14ac:dyDescent="0.3">
      <c r="A179" s="19"/>
      <c r="B179" s="4"/>
      <c r="C179" s="8"/>
    </row>
    <row r="180" spans="1:3" x14ac:dyDescent="0.3">
      <c r="A180" s="19"/>
      <c r="B180" s="4"/>
      <c r="C180" s="8"/>
    </row>
    <row r="181" spans="1:3" x14ac:dyDescent="0.3">
      <c r="A181" s="19"/>
      <c r="B181" s="4"/>
      <c r="C181" s="8"/>
    </row>
    <row r="182" spans="1:3" x14ac:dyDescent="0.3">
      <c r="A182" s="19"/>
      <c r="B182" s="4"/>
      <c r="C182" s="8"/>
    </row>
    <row r="183" spans="1:3" x14ac:dyDescent="0.3">
      <c r="A183" s="19"/>
      <c r="B183" s="4"/>
      <c r="C183" s="8"/>
    </row>
    <row r="184" spans="1:3" x14ac:dyDescent="0.3">
      <c r="A184" s="19"/>
      <c r="B184" s="4"/>
      <c r="C184" s="8"/>
    </row>
    <row r="185" spans="1:3" x14ac:dyDescent="0.3">
      <c r="A185" s="19"/>
      <c r="B185" s="4"/>
      <c r="C185" s="8"/>
    </row>
    <row r="186" spans="1:3" x14ac:dyDescent="0.3">
      <c r="A186" s="19"/>
      <c r="B186" s="4"/>
      <c r="C186" s="8"/>
    </row>
    <row r="187" spans="1:3" x14ac:dyDescent="0.3">
      <c r="A187" s="19"/>
      <c r="B187" s="4"/>
      <c r="C187" s="8"/>
    </row>
    <row r="188" spans="1:3" x14ac:dyDescent="0.3">
      <c r="A188" s="19"/>
      <c r="B188" s="4"/>
      <c r="C188" s="8"/>
    </row>
    <row r="189" spans="1:3" x14ac:dyDescent="0.3">
      <c r="A189" s="19"/>
      <c r="B189" s="4"/>
      <c r="C189" s="8"/>
    </row>
    <row r="190" spans="1:3" x14ac:dyDescent="0.3">
      <c r="A190" s="4"/>
      <c r="B190" s="4"/>
      <c r="C190" s="8"/>
    </row>
    <row r="191" spans="1:3" x14ac:dyDescent="0.3">
      <c r="A191" s="4"/>
      <c r="B191" s="4"/>
      <c r="C191" s="8"/>
    </row>
    <row r="192" spans="1:3" x14ac:dyDescent="0.3">
      <c r="A192" s="4"/>
      <c r="B192" s="4"/>
      <c r="C192" s="8"/>
    </row>
    <row r="193" spans="1:3" x14ac:dyDescent="0.3">
      <c r="A193" s="4"/>
      <c r="B193" s="4"/>
      <c r="C193" s="8"/>
    </row>
    <row r="194" spans="1:3" x14ac:dyDescent="0.3">
      <c r="A194" s="4"/>
      <c r="B194" s="4"/>
      <c r="C194" s="8"/>
    </row>
    <row r="195" spans="1:3" x14ac:dyDescent="0.3">
      <c r="A195" s="4"/>
      <c r="B195" s="4"/>
      <c r="C195" s="8"/>
    </row>
    <row r="196" spans="1:3" x14ac:dyDescent="0.3">
      <c r="C196" s="8"/>
    </row>
    <row r="197" spans="1:3" x14ac:dyDescent="0.3">
      <c r="C197" s="8"/>
    </row>
    <row r="198" spans="1:3" x14ac:dyDescent="0.3">
      <c r="C198" s="8"/>
    </row>
    <row r="199" spans="1:3" x14ac:dyDescent="0.3">
      <c r="C199" s="8"/>
    </row>
    <row r="200" spans="1:3" x14ac:dyDescent="0.3">
      <c r="C200" s="8"/>
    </row>
    <row r="201" spans="1:3" x14ac:dyDescent="0.3">
      <c r="C201" s="8"/>
    </row>
    <row r="202" spans="1:3" x14ac:dyDescent="0.3">
      <c r="C202" s="8"/>
    </row>
    <row r="203" spans="1:3" x14ac:dyDescent="0.3">
      <c r="C203" s="8"/>
    </row>
    <row r="204" spans="1:3" x14ac:dyDescent="0.3">
      <c r="C204" s="8"/>
    </row>
    <row r="205" spans="1:3" x14ac:dyDescent="0.3">
      <c r="C205" s="8"/>
    </row>
    <row r="206" spans="1:3" x14ac:dyDescent="0.3">
      <c r="C206" s="8"/>
    </row>
    <row r="207" spans="1:3" x14ac:dyDescent="0.3">
      <c r="C207" s="8"/>
    </row>
    <row r="208" spans="1:3" x14ac:dyDescent="0.3">
      <c r="C208" s="8"/>
    </row>
    <row r="209" spans="3:3" x14ac:dyDescent="0.3">
      <c r="C209" s="8"/>
    </row>
    <row r="210" spans="3:3" x14ac:dyDescent="0.3">
      <c r="C210" s="8"/>
    </row>
    <row r="211" spans="3:3" x14ac:dyDescent="0.3">
      <c r="C211" s="8"/>
    </row>
    <row r="212" spans="3:3" x14ac:dyDescent="0.3">
      <c r="C212" s="8"/>
    </row>
    <row r="213" spans="3:3" x14ac:dyDescent="0.3">
      <c r="C213" s="8"/>
    </row>
    <row r="214" spans="3:3" x14ac:dyDescent="0.3">
      <c r="C214" s="8"/>
    </row>
    <row r="215" spans="3:3" x14ac:dyDescent="0.3">
      <c r="C215" s="8"/>
    </row>
    <row r="216" spans="3:3" x14ac:dyDescent="0.3">
      <c r="C216" s="8"/>
    </row>
    <row r="217" spans="3:3" x14ac:dyDescent="0.3">
      <c r="C217" s="8"/>
    </row>
    <row r="218" spans="3:3" x14ac:dyDescent="0.3">
      <c r="C218" s="8"/>
    </row>
    <row r="219" spans="3:3" x14ac:dyDescent="0.3">
      <c r="C219" s="8"/>
    </row>
    <row r="220" spans="3:3" x14ac:dyDescent="0.3">
      <c r="C220" s="8"/>
    </row>
    <row r="221" spans="3:3" x14ac:dyDescent="0.3">
      <c r="C221" s="8"/>
    </row>
    <row r="222" spans="3:3" x14ac:dyDescent="0.3">
      <c r="C222" s="8"/>
    </row>
    <row r="223" spans="3:3" x14ac:dyDescent="0.3">
      <c r="C223" s="8"/>
    </row>
    <row r="224" spans="3:3" x14ac:dyDescent="0.3">
      <c r="C224" s="8"/>
    </row>
    <row r="225" spans="3:3" x14ac:dyDescent="0.3">
      <c r="C225" s="8"/>
    </row>
    <row r="226" spans="3:3" x14ac:dyDescent="0.3">
      <c r="C226" s="8"/>
    </row>
    <row r="227" spans="3:3" x14ac:dyDescent="0.3">
      <c r="C227" s="8"/>
    </row>
    <row r="228" spans="3:3" x14ac:dyDescent="0.3">
      <c r="C228" s="8"/>
    </row>
    <row r="229" spans="3:3" x14ac:dyDescent="0.3">
      <c r="C229" s="8"/>
    </row>
    <row r="230" spans="3:3" x14ac:dyDescent="0.3">
      <c r="C230" s="8"/>
    </row>
    <row r="231" spans="3:3" x14ac:dyDescent="0.3">
      <c r="C231" s="8"/>
    </row>
    <row r="232" spans="3:3" x14ac:dyDescent="0.3">
      <c r="C232" s="8"/>
    </row>
    <row r="233" spans="3:3" x14ac:dyDescent="0.3">
      <c r="C233" s="8"/>
    </row>
    <row r="234" spans="3:3" x14ac:dyDescent="0.3">
      <c r="C234" s="8"/>
    </row>
    <row r="235" spans="3:3" x14ac:dyDescent="0.3">
      <c r="C235" s="8"/>
    </row>
    <row r="236" spans="3:3" x14ac:dyDescent="0.3">
      <c r="C236" s="8"/>
    </row>
    <row r="237" spans="3:3" x14ac:dyDescent="0.3">
      <c r="C237" s="8"/>
    </row>
    <row r="238" spans="3:3" x14ac:dyDescent="0.3">
      <c r="C238" s="8"/>
    </row>
    <row r="239" spans="3:3" x14ac:dyDescent="0.3">
      <c r="C239" s="8"/>
    </row>
    <row r="240" spans="3:3" x14ac:dyDescent="0.3">
      <c r="C240" s="8"/>
    </row>
    <row r="241" spans="3:3" x14ac:dyDescent="0.3">
      <c r="C241" s="8"/>
    </row>
    <row r="242" spans="3:3" x14ac:dyDescent="0.3">
      <c r="C242" s="8"/>
    </row>
    <row r="243" spans="3:3" x14ac:dyDescent="0.3">
      <c r="C243" s="8"/>
    </row>
    <row r="244" spans="3:3" x14ac:dyDescent="0.3">
      <c r="C244" s="8"/>
    </row>
    <row r="245" spans="3:3" x14ac:dyDescent="0.3">
      <c r="C245" s="8"/>
    </row>
    <row r="246" spans="3:3" x14ac:dyDescent="0.3">
      <c r="C246" s="8"/>
    </row>
    <row r="247" spans="3:3" x14ac:dyDescent="0.3">
      <c r="C247" s="8"/>
    </row>
    <row r="248" spans="3:3" x14ac:dyDescent="0.3">
      <c r="C248" s="8"/>
    </row>
    <row r="249" spans="3:3" x14ac:dyDescent="0.3">
      <c r="C249" s="8"/>
    </row>
  </sheetData>
  <mergeCells count="1">
    <mergeCell ref="A1:B1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59" fitToWidth="2" fitToHeight="2" orientation="portrait" r:id="rId1"/>
  <headerFooter scaleWithDoc="0" alignWithMargins="0"/>
  <rowBreaks count="1" manualBreakCount="1">
    <brk id="8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Coufalová Klaudie</dc:creator>
  <cp:lastModifiedBy>Ing. Romana Matějková</cp:lastModifiedBy>
  <cp:lastPrinted>2018-10-09T11:47:30Z</cp:lastPrinted>
  <dcterms:created xsi:type="dcterms:W3CDTF">2017-08-16T07:40:57Z</dcterms:created>
  <dcterms:modified xsi:type="dcterms:W3CDTF">2018-11-27T09:39:09Z</dcterms:modified>
</cp:coreProperties>
</file>